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980" windowHeight="7815"/>
  </bookViews>
  <sheets>
    <sheet name="Бензин" sheetId="1" r:id="rId1"/>
  </sheets>
  <definedNames>
    <definedName name="_xlnm.Print_Area" localSheetId="0">Бензин!$A$1:$I$15</definedName>
  </definedNames>
  <calcPr calcId="145621"/>
</workbook>
</file>

<file path=xl/calcChain.xml><?xml version="1.0" encoding="utf-8"?>
<calcChain xmlns="http://schemas.openxmlformats.org/spreadsheetml/2006/main">
  <c r="H12" i="1" l="1"/>
  <c r="I12" i="1" s="1"/>
  <c r="H11" i="1"/>
  <c r="I11" i="1" s="1"/>
  <c r="H10" i="1"/>
  <c r="I10" i="1" s="1"/>
  <c r="I13" i="1" l="1"/>
</calcChain>
</file>

<file path=xl/sharedStrings.xml><?xml version="1.0" encoding="utf-8"?>
<sst xmlns="http://schemas.openxmlformats.org/spreadsheetml/2006/main" count="24" uniqueCount="22">
  <si>
    <t>Приложение № 3</t>
  </si>
  <si>
    <t>Обоснование начальной (максимальной) цены договора на поставку автомобильного топлива</t>
  </si>
  <si>
    <t>Расчет начальной максимальной цена договора определен путем изучения рыночной стоимости товаров</t>
  </si>
  <si>
    <t>№ п/п</t>
  </si>
  <si>
    <t>Наименование товара</t>
  </si>
  <si>
    <t>Ед.</t>
  </si>
  <si>
    <t>Количество</t>
  </si>
  <si>
    <t>Цена, руб. за единицу товара, работы, услуги</t>
  </si>
  <si>
    <t>Средняя цена единицы,
 руб.</t>
  </si>
  <si>
    <t>Начальная (максимальная) цена
 по позиции, руб.</t>
  </si>
  <si>
    <t>Прогноз цен РЭК – департамента цен и тарифов КК (www.rek23.ru.)</t>
  </si>
  <si>
    <t>Информационное письмо ООО"Кубань-Сервис"</t>
  </si>
  <si>
    <t>Информационное письмо ОАО"ЛУКОЙЛ-Интер-Кард"</t>
  </si>
  <si>
    <t>Автомобильный безин "Регулятор-92"</t>
  </si>
  <si>
    <t>л</t>
  </si>
  <si>
    <t>Автомобильный безин "Премиум-95"</t>
  </si>
  <si>
    <t>Дизельное топливо</t>
  </si>
  <si>
    <t>Начальная (максимальная) цена договора, руб.</t>
  </si>
  <si>
    <t>Начальник отдела мониторинга ГАУ КК "ЦОП УСЗН"</t>
  </si>
  <si>
    <t>С.А. Гусева</t>
  </si>
  <si>
    <t>к Извещению о проведении</t>
  </si>
  <si>
    <t>запроса ценовых котировок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</si>
</sst>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Arial"/>
      <family val="2"/>
      <charset val="1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SimSun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1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horizontal="left"/>
    </xf>
    <xf numFmtId="0" fontId="5" fillId="0" borderId="0">
      <alignment horizontal="left"/>
    </xf>
  </cellStyleXfs>
  <cellXfs count="28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 applyAlignment="1"/>
    <xf numFmtId="0" fontId="1" fillId="0" borderId="0" xfId="0" applyFont="1" applyAlignment="1">
      <alignment wrapText="1"/>
    </xf>
    <xf numFmtId="0" fontId="3" fillId="0" borderId="0" xfId="0" applyFont="1" applyFill="1" applyAlignment="1" applyProtection="1"/>
    <xf numFmtId="0" fontId="4" fillId="0" borderId="1" xfId="1" applyFont="1" applyBorder="1" applyAlignment="1">
      <alignment horizontal="center" vertical="center" textRotation="90" wrapText="1"/>
    </xf>
    <xf numFmtId="0" fontId="4" fillId="0" borderId="1" xfId="1" applyFont="1" applyBorder="1" applyAlignment="1">
      <alignment horizontal="center" vertical="center" textRotation="90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/>
    <xf numFmtId="0" fontId="4" fillId="0" borderId="0" xfId="1" applyFont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4" fontId="7" fillId="0" borderId="0" xfId="1" applyNumberFormat="1" applyFont="1" applyBorder="1" applyAlignment="1">
      <alignment vertical="top" wrapText="1"/>
    </xf>
    <xf numFmtId="0" fontId="9" fillId="0" borderId="0" xfId="0" applyFont="1" applyAlignment="1">
      <alignment wrapText="1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center"/>
    </xf>
    <xf numFmtId="4" fontId="7" fillId="0" borderId="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115" zoomScaleNormal="115" zoomScaleSheetLayoutView="100" workbookViewId="0">
      <selection activeCell="K10" sqref="K10"/>
    </sheetView>
  </sheetViews>
  <sheetFormatPr defaultRowHeight="15" x14ac:dyDescent="0.25"/>
  <cols>
    <col min="1" max="1" width="4" customWidth="1"/>
    <col min="2" max="2" width="37.140625" customWidth="1"/>
    <col min="3" max="3" width="6.28515625" customWidth="1"/>
    <col min="4" max="4" width="11.28515625" customWidth="1"/>
    <col min="5" max="5" width="11.42578125" customWidth="1"/>
    <col min="6" max="6" width="11.28515625" customWidth="1"/>
    <col min="7" max="7" width="12" customWidth="1"/>
    <col min="8" max="8" width="11.140625" customWidth="1"/>
    <col min="9" max="9" width="16.5703125" customWidth="1"/>
  </cols>
  <sheetData>
    <row r="1" spans="1:10" x14ac:dyDescent="0.25">
      <c r="G1" s="10" t="s">
        <v>0</v>
      </c>
      <c r="H1" s="10"/>
      <c r="I1" s="10"/>
    </row>
    <row r="2" spans="1:10" x14ac:dyDescent="0.25">
      <c r="G2" s="10" t="s">
        <v>20</v>
      </c>
      <c r="H2" s="10"/>
      <c r="I2" s="10"/>
    </row>
    <row r="3" spans="1:10" x14ac:dyDescent="0.25">
      <c r="G3" s="10" t="s">
        <v>21</v>
      </c>
      <c r="H3" s="10"/>
      <c r="I3" s="10"/>
    </row>
    <row r="4" spans="1:10" ht="15.75" x14ac:dyDescent="0.25">
      <c r="H4" s="1"/>
      <c r="I4" s="2"/>
    </row>
    <row r="5" spans="1:10" ht="16.5" customHeight="1" x14ac:dyDescent="0.25">
      <c r="A5" s="11" t="s">
        <v>1</v>
      </c>
      <c r="B5" s="11"/>
      <c r="C5" s="11"/>
      <c r="D5" s="11"/>
      <c r="E5" s="11"/>
      <c r="F5" s="11"/>
      <c r="G5" s="11"/>
      <c r="H5" s="11"/>
      <c r="I5" s="11"/>
    </row>
    <row r="6" spans="1:10" ht="13.5" customHeight="1" x14ac:dyDescent="0.25">
      <c r="A6" s="12"/>
      <c r="B6" s="13" t="s">
        <v>2</v>
      </c>
      <c r="C6" s="13"/>
      <c r="D6" s="13"/>
      <c r="E6" s="13"/>
      <c r="F6" s="13"/>
      <c r="G6" s="13"/>
      <c r="H6" s="13"/>
      <c r="I6" s="13"/>
    </row>
    <row r="7" spans="1:10" ht="7.5" customHeight="1" x14ac:dyDescent="0.25">
      <c r="A7" s="12"/>
      <c r="B7" s="12"/>
      <c r="C7" s="12"/>
      <c r="D7" s="12"/>
      <c r="E7" s="12"/>
      <c r="F7" s="12"/>
      <c r="G7" s="12"/>
      <c r="H7" s="12"/>
      <c r="I7" s="12"/>
    </row>
    <row r="8" spans="1:10" ht="31.5" customHeight="1" x14ac:dyDescent="0.25">
      <c r="A8" s="14" t="s">
        <v>3</v>
      </c>
      <c r="B8" s="15" t="s">
        <v>4</v>
      </c>
      <c r="C8" s="6" t="s">
        <v>5</v>
      </c>
      <c r="D8" s="6" t="s">
        <v>6</v>
      </c>
      <c r="E8" s="7" t="s">
        <v>7</v>
      </c>
      <c r="F8" s="8"/>
      <c r="G8" s="9"/>
      <c r="H8" s="6" t="s">
        <v>8</v>
      </c>
      <c r="I8" s="6" t="s">
        <v>9</v>
      </c>
    </row>
    <row r="9" spans="1:10" ht="140.25" x14ac:dyDescent="0.25">
      <c r="A9" s="14"/>
      <c r="B9" s="15"/>
      <c r="C9" s="6"/>
      <c r="D9" s="6"/>
      <c r="E9" s="5" t="s">
        <v>10</v>
      </c>
      <c r="F9" s="5" t="s">
        <v>11</v>
      </c>
      <c r="G9" s="5" t="s">
        <v>12</v>
      </c>
      <c r="H9" s="6"/>
      <c r="I9" s="6"/>
    </row>
    <row r="10" spans="1:10" ht="20.25" customHeight="1" x14ac:dyDescent="0.25">
      <c r="A10" s="16">
        <v>1</v>
      </c>
      <c r="B10" s="19" t="s">
        <v>13</v>
      </c>
      <c r="C10" s="16" t="s">
        <v>14</v>
      </c>
      <c r="D10" s="17">
        <v>47775</v>
      </c>
      <c r="E10" s="17">
        <v>29</v>
      </c>
      <c r="F10" s="17">
        <v>28.2</v>
      </c>
      <c r="G10" s="17">
        <v>27.6</v>
      </c>
      <c r="H10" s="17">
        <f>AVERAGE(E10:G10)</f>
        <v>28.266666666666669</v>
      </c>
      <c r="I10" s="17">
        <f>D10*H10</f>
        <v>1350440.0000000002</v>
      </c>
    </row>
    <row r="11" spans="1:10" ht="16.5" customHeight="1" x14ac:dyDescent="0.25">
      <c r="A11" s="16">
        <v>2</v>
      </c>
      <c r="B11" s="19" t="s">
        <v>15</v>
      </c>
      <c r="C11" s="16" t="s">
        <v>14</v>
      </c>
      <c r="D11" s="17">
        <v>21175</v>
      </c>
      <c r="E11" s="17">
        <v>32</v>
      </c>
      <c r="F11" s="17">
        <v>30</v>
      </c>
      <c r="G11" s="17">
        <v>30.6</v>
      </c>
      <c r="H11" s="17">
        <f>AVERAGE(E11:G11)</f>
        <v>30.866666666666664</v>
      </c>
      <c r="I11" s="17">
        <f>D11*H11</f>
        <v>653601.66666666663</v>
      </c>
    </row>
    <row r="12" spans="1:10" ht="17.25" customHeight="1" x14ac:dyDescent="0.25">
      <c r="A12" s="18">
        <v>3</v>
      </c>
      <c r="B12" s="19" t="s">
        <v>16</v>
      </c>
      <c r="C12" s="16" t="s">
        <v>14</v>
      </c>
      <c r="D12" s="17">
        <v>3900</v>
      </c>
      <c r="E12" s="17">
        <v>29.5</v>
      </c>
      <c r="F12" s="17">
        <v>29</v>
      </c>
      <c r="G12" s="17">
        <v>29.28</v>
      </c>
      <c r="H12" s="17">
        <f>AVERAGE(E12:G12)</f>
        <v>29.26</v>
      </c>
      <c r="I12" s="17">
        <f>D12*H12</f>
        <v>114114</v>
      </c>
    </row>
    <row r="13" spans="1:10" ht="15" customHeight="1" x14ac:dyDescent="0.25">
      <c r="A13" s="20" t="s">
        <v>17</v>
      </c>
      <c r="B13" s="20"/>
      <c r="C13" s="20"/>
      <c r="D13" s="20"/>
      <c r="E13" s="20"/>
      <c r="F13" s="20"/>
      <c r="G13" s="20"/>
      <c r="H13" s="20"/>
      <c r="I13" s="27">
        <f>SUM(I10:I12)</f>
        <v>2118155.666666667</v>
      </c>
    </row>
    <row r="14" spans="1:10" ht="15" customHeight="1" x14ac:dyDescent="0.25">
      <c r="A14" s="21"/>
      <c r="B14" s="21"/>
      <c r="C14" s="21"/>
      <c r="D14" s="21"/>
      <c r="E14" s="21"/>
      <c r="F14" s="21"/>
      <c r="G14" s="21"/>
      <c r="H14" s="21"/>
      <c r="I14" s="22"/>
    </row>
    <row r="15" spans="1:10" ht="15.75" x14ac:dyDescent="0.25">
      <c r="A15" s="23"/>
      <c r="B15" s="24" t="s">
        <v>18</v>
      </c>
      <c r="C15" s="24"/>
      <c r="D15" s="24"/>
      <c r="E15" s="24"/>
      <c r="F15" s="24"/>
      <c r="G15" s="25"/>
      <c r="H15" s="26" t="s">
        <v>19</v>
      </c>
      <c r="I15" s="26"/>
      <c r="J15" s="4"/>
    </row>
    <row r="16" spans="1:10" x14ac:dyDescent="0.25">
      <c r="A16" s="23"/>
      <c r="B16" s="23"/>
      <c r="C16" s="23"/>
      <c r="D16" s="23"/>
      <c r="E16" s="23"/>
      <c r="F16" s="23"/>
      <c r="G16" s="23"/>
      <c r="H16" s="23"/>
      <c r="I16" s="23"/>
    </row>
    <row r="17" spans="1:9" ht="15.75" x14ac:dyDescent="0.25">
      <c r="A17" s="3"/>
      <c r="B17" s="3"/>
      <c r="C17" s="3"/>
      <c r="D17" s="3"/>
      <c r="E17" s="3"/>
      <c r="F17" s="3"/>
      <c r="G17" s="3"/>
      <c r="H17" s="3"/>
      <c r="I17" s="3"/>
    </row>
  </sheetData>
  <mergeCells count="12">
    <mergeCell ref="A13:H13"/>
    <mergeCell ref="B15:F15"/>
    <mergeCell ref="H15:I15"/>
    <mergeCell ref="A5:I5"/>
    <mergeCell ref="B6:I6"/>
    <mergeCell ref="A8:A9"/>
    <mergeCell ref="B8:B9"/>
    <mergeCell ref="C8:C9"/>
    <mergeCell ref="D8:D9"/>
    <mergeCell ref="E8:G8"/>
    <mergeCell ref="H8:H9"/>
    <mergeCell ref="I8:I9"/>
  </mergeCells>
  <printOptions horizontalCentered="1"/>
  <pageMargins left="0.9055118110236221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Бензин</vt:lpstr>
      <vt:lpstr>Бензин!Область_печати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User15</dc:creator>
  <cp:lastModifiedBy>User11</cp:lastModifiedBy>
  <cp:lastPrinted>2012-09-20T12:59:28Z</cp:lastPrinted>
  <dcterms:created xsi:type="dcterms:W3CDTF">2012-09-20T12:55:38Z</dcterms:created>
  <dcterms:modified xsi:type="dcterms:W3CDTF">2012-09-21T07:27:24Z</dcterms:modified>
</cp:coreProperties>
</file>